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90FB59EF-2135-46E0-A662-346B7FBC6B6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<sst xmlns="http://schemas.openxmlformats.org/spreadsheetml/2006/main" count="146" uniqueCount="77">
  <si>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</si>
  <si>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</si>
  <si>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</si>
  <si>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</si>
  <si>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</si>
  <si>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</si>
  <si>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</si>
  <si>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</si>
  <si>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</si>
  <si>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</si>
  <si>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</si>
  <si>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</si>
  <si>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</si>
  <si>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</si>
  <si>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</si>
  <si>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</si>
  <si>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</si>
  <si>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</si>
  <si>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</si>
  <si>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</si>
  <si>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</si>
  <si>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</si>
  <si>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</si>
  <si>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</si>
  <si>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</si>
  <si>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</si>
  <si>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</si>
  <si>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</si>
  <si>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</si>
  <si>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</si>
  <si>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</si>
  <si>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</si>
  <si>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</si>
  <si>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</si>
  <si>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</si>
  <si>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</si>
  <si>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</si>
  <si>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</si>
  <si>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</si>
  <si>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</si>
  <si>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</si>
  <si>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</si>
  <si>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</si>
  <si>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</si>
  <si>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</si>
  <si>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</si>
  <si>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</si>
  <si>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</si>
  <si>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</si>
  <si>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</si>
  <si>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</si>
  <si>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</si>
  <si>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</si>
  <si>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</si>
  <si>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</si>
  <si>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</si>
  <si>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</si>
  <si>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</si>
  <si>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</si>
  <si>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</si>
  <si>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</si>
  <si>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</si>
  <si>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</si>
  <si>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</si>
  <si>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</si>
  <si>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</si>
  <si>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</si>
  <si>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</si>
  <si>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</si>
  <si>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Lot 6 - Bassin hydrographique Adour Garonne</t>
  </si>
  <si>
    <t>EXPOSITION DE GAMMARES EN COURS D'EAU ET PLANS D'EAU, ANALYSES SUR GAMMARES DE SUBSTANCES TOXIQUES BIOACCUMULEES, ET TESTS D'ECOTOXICITE
LOT 6 - Bassin hydrographique Adour Garonne</t>
  </si>
  <si>
    <t>Annexe n° 1 financière à l'acte d'engagement
Marché n° 2025-14</t>
  </si>
  <si>
    <t>BORDEREAU DES PRIX UNITAIRES
DOCUMENT CONTRACTUEL</t>
  </si>
  <si>
    <t xml:space="preserve"> MARCHE N° 2025-14</t>
  </si>
  <si>
    <t>ESTIMATION FINANCIERE (sur une année)
Servant uniquement au jugement de l'offre financière</t>
  </si>
  <si>
    <t>Retrait et acheminement des échantillons vers les locaux techniques (lots de gammares encagés en vue d’analyses de bioaccumulation) depuis un plan d’eau nécessitant l’utilisation d’un bateau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</si>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</sst>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6" fillId="0" borderId="9" xfId="0" applyFont="1" applyBorder="1" applyAlignment="1">
      <alignment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1</xdr:rowOff>
    </xdr:from>
    <xdr:to>
      <xdr:col>8</xdr:col>
      <xdr:colOff>357187</xdr:colOff>
      <xdr:row>8</xdr:row>
      <xdr:rowOff>11907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4A672CE-053A-43A3-90F3-2221EBFD7C2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381001"/>
          <a:ext cx="4167187" cy="11549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1</xdr:row>
      <xdr:rowOff>0</xdr:rowOff>
    </xdr:from>
    <xdr:to>
      <xdr:col>6</xdr:col>
      <xdr:colOff>1628775</xdr:colOff>
      <xdr:row>6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5353D9-7630-47D4-9136-D2C358D9CBE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50" y="190500"/>
          <a:ext cx="4086225" cy="1076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2707822</xdr:colOff>
      <xdr:row>0</xdr:row>
      <xdr:rowOff>190500</xdr:rowOff>
    </xdr:from>
    <xdr:to>
      <xdr:col>2</xdr:col>
      <xdr:colOff>7148853</xdr:colOff>
      <xdr:row>5</xdr:row>
      <xdr:rowOff>68037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B25576-BBA5-45FE-8947-D5276A93579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1" y="190500"/>
          <a:ext cx="4441031" cy="1238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3206750</xdr:colOff>
      <xdr:row>0</xdr:row>
      <xdr:rowOff>222250</xdr:rowOff>
    </xdr:from>
    <xdr:to>
      <xdr:col>2</xdr:col>
      <xdr:colOff>7647781</xdr:colOff>
      <xdr:row>5</xdr:row>
      <xdr:rowOff>111126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B83F5FB-D468-4390-BE8C-278CCABF31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2250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3" sqref="A3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69" t="s">
        <v>21</v>
      </c>
      <c r="B15" s="70"/>
      <c r="C15" s="70"/>
      <c r="D15" s="70"/>
      <c r="E15" s="70"/>
      <c r="F15" s="70"/>
      <c r="G15" s="70"/>
      <c r="H15" s="70"/>
      <c r="I15" s="70"/>
      <c r="J15" s="70"/>
      <c r="K15" s="71"/>
    </row>
    <row r="16" spans="1:11" ht="12.75" customHeight="1" x14ac:dyDescent="0.25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4"/>
    </row>
    <row r="17" spans="1:11" ht="12.75" customHeight="1" x14ac:dyDescent="0.25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4"/>
    </row>
    <row r="18" spans="1:11" ht="12.75" customHeight="1" x14ac:dyDescent="0.25">
      <c r="A18" s="72"/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ht="67.5" customHeight="1" x14ac:dyDescent="0.25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7"/>
    </row>
    <row r="21" spans="1:11" ht="26.25" x14ac:dyDescent="0.4">
      <c r="A21" s="78" t="s">
        <v>69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</row>
    <row r="22" spans="1:11" ht="131.25" customHeight="1" x14ac:dyDescent="0.25">
      <c r="A22" s="79" t="s">
        <v>22</v>
      </c>
      <c r="B22" s="80"/>
      <c r="C22" s="80"/>
      <c r="D22" s="80"/>
      <c r="E22" s="80"/>
      <c r="F22" s="80"/>
      <c r="G22" s="80"/>
      <c r="H22" s="80"/>
      <c r="I22" s="80"/>
      <c r="J22" s="80"/>
      <c r="K22" s="81"/>
    </row>
    <row r="25" spans="1:11" ht="19.5" customHeight="1" x14ac:dyDescent="0.25">
      <c r="A25" s="82" t="s">
        <v>12</v>
      </c>
      <c r="B25" s="83"/>
      <c r="C25" s="83"/>
      <c r="D25" s="83"/>
      <c r="E25" s="83"/>
      <c r="F25" s="83"/>
      <c r="G25" s="83"/>
      <c r="H25" s="83"/>
      <c r="I25" s="83"/>
      <c r="J25" s="83"/>
      <c r="K25" s="84"/>
    </row>
    <row r="28" spans="1:11" ht="51" customHeight="1" x14ac:dyDescent="0.35">
      <c r="A28" s="85" t="s">
        <v>71</v>
      </c>
      <c r="B28" s="86"/>
      <c r="C28" s="86"/>
      <c r="D28" s="86"/>
      <c r="E28" s="86"/>
      <c r="F28" s="86"/>
      <c r="G28" s="86"/>
      <c r="H28" s="86"/>
      <c r="I28" s="86"/>
      <c r="J28" s="86"/>
      <c r="K28" s="87"/>
    </row>
  </sheetData>
  <sheetProtection algorithmName="SHA-512" hashValue="F9ar5EXkl18+wY4rJVlI4vUaBAR0DQ6+MXeOsEK/fxwhAKJ00rixLww/bWynlGsEDpDMcN3ejAgIErHfdqAdTA==" saltValue="ipydFkDDIpcPhsFjhszxuw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F19" sqref="F19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8" t="s">
        <v>0</v>
      </c>
      <c r="B10" s="88"/>
      <c r="C10" s="88"/>
      <c r="D10" s="88"/>
      <c r="E10" s="88"/>
      <c r="F10" s="88"/>
      <c r="G10" s="88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89" t="s">
        <v>18</v>
      </c>
      <c r="D14" s="90"/>
      <c r="E14" s="90"/>
      <c r="F14" s="90"/>
      <c r="G14" s="91"/>
    </row>
    <row r="15" spans="1:11" ht="76.5" customHeight="1" x14ac:dyDescent="0.3">
      <c r="A15" s="24"/>
      <c r="B15" s="23" t="s">
        <v>8</v>
      </c>
      <c r="C15" s="89" t="s">
        <v>76</v>
      </c>
      <c r="D15" s="90"/>
      <c r="E15" s="90"/>
      <c r="F15" s="90"/>
      <c r="G15" s="91"/>
      <c r="H15" s="66"/>
      <c r="I15" s="67"/>
    </row>
  </sheetData>
  <sheetProtection algorithmName="SHA-512" hashValue="XOv+a1qdVrShPuzz2zl4taYuqb6BOIR/W9h+ibRR1Xl3ciUeiTrEQT0FTyPTkJsjgYzvapNTytd6OggdCdf65Q==" saltValue="x7IbGh6s2OZT9nyCWzQ3Qg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topLeftCell="A14" zoomScale="70" zoomScaleNormal="70" workbookViewId="0">
      <selection activeCell="D16" sqref="D16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3" t="s">
        <v>70</v>
      </c>
      <c r="C7" s="94"/>
      <c r="D7" s="94"/>
      <c r="E7" s="95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77.25" customHeight="1" thickBot="1" x14ac:dyDescent="0.55000000000000004">
      <c r="A9" s="9"/>
      <c r="B9" s="102" t="s">
        <v>72</v>
      </c>
      <c r="C9" s="103"/>
      <c r="D9" s="103"/>
      <c r="E9" s="103"/>
      <c r="F9" s="30"/>
    </row>
    <row r="10" spans="1:14" s="3" customFormat="1" ht="37.9" customHeight="1" thickBot="1" x14ac:dyDescent="0.55000000000000004">
      <c r="A10" s="9"/>
      <c r="B10" s="104" t="s">
        <v>73</v>
      </c>
      <c r="C10" s="105"/>
      <c r="D10" s="105"/>
      <c r="E10" s="106"/>
      <c r="F10" s="15"/>
      <c r="G10" s="92"/>
      <c r="H10" s="92"/>
      <c r="I10" s="92"/>
      <c r="J10" s="92"/>
      <c r="K10" s="92"/>
      <c r="L10" s="92"/>
      <c r="M10" s="92"/>
      <c r="N10" s="92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7" t="s">
        <v>3</v>
      </c>
      <c r="C12" s="107"/>
      <c r="D12" s="107"/>
      <c r="E12" s="107"/>
      <c r="F12" s="16"/>
    </row>
    <row r="13" spans="1:14" s="3" customFormat="1" ht="55.5" customHeight="1" thickBot="1" x14ac:dyDescent="0.55000000000000004">
      <c r="A13" s="9"/>
      <c r="B13" s="48" t="s">
        <v>11</v>
      </c>
      <c r="C13" s="110" t="s">
        <v>13</v>
      </c>
      <c r="D13" s="111"/>
      <c r="E13" s="112"/>
      <c r="F13" s="9"/>
    </row>
    <row r="14" spans="1:14" s="4" customFormat="1" ht="58.5" customHeight="1" thickBot="1" x14ac:dyDescent="0.35">
      <c r="A14" s="12"/>
      <c r="B14" s="113" t="s">
        <v>23</v>
      </c>
      <c r="C14" s="114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132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133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134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134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135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135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135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61</v>
      </c>
      <c r="D22" s="135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135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135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62</v>
      </c>
      <c r="C25" s="63" t="s">
        <v>63</v>
      </c>
      <c r="D25" s="135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135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64</v>
      </c>
      <c r="C27" s="63" t="s">
        <v>65</v>
      </c>
      <c r="D27" s="135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66</v>
      </c>
      <c r="D28" s="135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64</v>
      </c>
      <c r="C29" s="63" t="s">
        <v>65</v>
      </c>
      <c r="D29" s="135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134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135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13" t="s">
        <v>59</v>
      </c>
      <c r="C32" s="114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5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5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5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13" t="s">
        <v>58</v>
      </c>
      <c r="C36" s="114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5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5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08" t="s">
        <v>14</v>
      </c>
      <c r="C39" s="109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5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96" t="s">
        <v>20</v>
      </c>
      <c r="C41" s="97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98" t="s">
        <v>19</v>
      </c>
      <c r="C45" s="99"/>
      <c r="D45" s="99"/>
      <c r="E45" s="100"/>
      <c r="F45" s="13"/>
    </row>
    <row r="46" spans="1:6" x14ac:dyDescent="0.25">
      <c r="B46" s="101"/>
      <c r="C46" s="101"/>
      <c r="D46" s="101"/>
      <c r="E46" s="101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0lgEqkRiVAaY2zPS5r6VU7yNKWUKtn7RJwy93KGu78cWiw1wI2IbCdgPD02AwkDnM7ehWrsedtx0ARnheL8nmA==" saltValue="+YuYnWNlsrtCVByIMGrK6w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6"/>
  <sheetViews>
    <sheetView topLeftCell="A28" zoomScale="60" zoomScaleNormal="60" workbookViewId="0">
      <selection activeCell="D14" sqref="D14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5"/>
      <c r="F6" s="115"/>
    </row>
    <row r="7" spans="1:7" ht="84" customHeight="1" thickBot="1" x14ac:dyDescent="0.3">
      <c r="B7" s="93" t="s">
        <v>70</v>
      </c>
      <c r="C7" s="94"/>
      <c r="D7" s="94"/>
      <c r="E7" s="94"/>
      <c r="F7" s="95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69" customHeight="1" thickBot="1" x14ac:dyDescent="0.3">
      <c r="A9" s="26"/>
      <c r="B9" s="120" t="s">
        <v>74</v>
      </c>
      <c r="C9" s="121"/>
      <c r="D9" s="121"/>
      <c r="E9" s="121"/>
      <c r="F9" s="121"/>
      <c r="G9" s="11"/>
    </row>
    <row r="10" spans="1:7" ht="43.5" customHeight="1" thickBot="1" x14ac:dyDescent="0.3">
      <c r="A10" s="26"/>
      <c r="B10" s="104" t="s">
        <v>73</v>
      </c>
      <c r="C10" s="105"/>
      <c r="D10" s="105"/>
      <c r="E10" s="105"/>
      <c r="F10" s="106"/>
      <c r="G10" s="11"/>
    </row>
    <row r="11" spans="1:7" ht="62.45" customHeight="1" thickBot="1" x14ac:dyDescent="0.3">
      <c r="A11" s="26"/>
      <c r="B11" s="122" t="s">
        <v>17</v>
      </c>
      <c r="C11" s="122"/>
      <c r="D11" s="122"/>
      <c r="E11" s="122"/>
      <c r="F11" s="122"/>
      <c r="G11" s="16"/>
    </row>
    <row r="12" spans="1:7" s="3" customFormat="1" ht="55.5" customHeight="1" thickBot="1" x14ac:dyDescent="0.55000000000000004">
      <c r="A12" s="9"/>
      <c r="B12" s="116" t="s">
        <v>13</v>
      </c>
      <c r="C12" s="117"/>
      <c r="D12" s="117"/>
      <c r="E12" s="117"/>
      <c r="F12" s="118"/>
      <c r="G12" s="9"/>
    </row>
    <row r="13" spans="1:7" s="2" customFormat="1" ht="78" customHeight="1" thickBot="1" x14ac:dyDescent="0.3">
      <c r="A13" s="13"/>
      <c r="B13" s="113" t="s">
        <v>23</v>
      </c>
      <c r="C13" s="114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35">
        <v>180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35">
        <v>180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35">
        <v>180</v>
      </c>
      <c r="F16" s="45">
        <f t="shared" si="0"/>
        <v>0</v>
      </c>
      <c r="G16" s="13"/>
    </row>
    <row r="17" spans="1:9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35">
        <v>15</v>
      </c>
      <c r="F17" s="45">
        <f t="shared" si="0"/>
        <v>0</v>
      </c>
      <c r="G17" s="13"/>
    </row>
    <row r="18" spans="1:9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35">
        <v>0</v>
      </c>
      <c r="F18" s="45">
        <f t="shared" si="0"/>
        <v>0</v>
      </c>
      <c r="G18" s="13"/>
      <c r="H18" s="68"/>
      <c r="I18" s="68"/>
    </row>
    <row r="19" spans="1:9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35">
        <v>0</v>
      </c>
      <c r="F19" s="45">
        <f t="shared" si="0"/>
        <v>0</v>
      </c>
      <c r="G19" s="13"/>
      <c r="H19" s="68"/>
      <c r="I19" s="68"/>
    </row>
    <row r="20" spans="1:9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35">
        <v>0</v>
      </c>
      <c r="F20" s="45">
        <f t="shared" si="0"/>
        <v>0</v>
      </c>
      <c r="G20" s="13"/>
      <c r="H20" s="68"/>
      <c r="I20" s="68"/>
    </row>
    <row r="21" spans="1:9" s="2" customFormat="1" ht="51.75" customHeight="1" thickBot="1" x14ac:dyDescent="0.3">
      <c r="A21" s="13"/>
      <c r="B21" s="33" t="s">
        <v>43</v>
      </c>
      <c r="C21" s="54" t="s">
        <v>61</v>
      </c>
      <c r="D21" s="47">
        <f>BPU!D22</f>
        <v>0</v>
      </c>
      <c r="E21" s="35">
        <v>180</v>
      </c>
      <c r="F21" s="45">
        <f t="shared" si="0"/>
        <v>0</v>
      </c>
      <c r="G21" s="13"/>
    </row>
    <row r="22" spans="1:9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35">
        <v>180</v>
      </c>
      <c r="F22" s="45">
        <f t="shared" si="0"/>
        <v>0</v>
      </c>
      <c r="G22" s="13"/>
    </row>
    <row r="23" spans="1:9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35">
        <v>15</v>
      </c>
      <c r="F23" s="45">
        <f t="shared" si="0"/>
        <v>0</v>
      </c>
      <c r="G23" s="13"/>
    </row>
    <row r="24" spans="1:9" s="2" customFormat="1" ht="51.75" customHeight="1" thickBot="1" x14ac:dyDescent="0.3">
      <c r="A24" s="13"/>
      <c r="B24" s="62" t="s">
        <v>62</v>
      </c>
      <c r="C24" s="64" t="s">
        <v>63</v>
      </c>
      <c r="D24" s="47">
        <f>BPU!D25</f>
        <v>0</v>
      </c>
      <c r="E24" s="35">
        <v>0</v>
      </c>
      <c r="F24" s="45">
        <f t="shared" si="0"/>
        <v>0</v>
      </c>
      <c r="G24" s="13"/>
      <c r="H24" s="68"/>
      <c r="I24" s="68"/>
    </row>
    <row r="25" spans="1:9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35">
        <v>0</v>
      </c>
      <c r="F25" s="45">
        <f t="shared" si="0"/>
        <v>0</v>
      </c>
      <c r="G25" s="13"/>
      <c r="H25" s="68"/>
      <c r="I25" s="68"/>
    </row>
    <row r="26" spans="1:9" s="2" customFormat="1" ht="51.75" customHeight="1" thickBot="1" x14ac:dyDescent="0.3">
      <c r="A26" s="13"/>
      <c r="B26" s="62" t="s">
        <v>64</v>
      </c>
      <c r="C26" s="64" t="s">
        <v>65</v>
      </c>
      <c r="D26" s="47">
        <f>BPU!D27</f>
        <v>0</v>
      </c>
      <c r="E26" s="35">
        <v>0</v>
      </c>
      <c r="F26" s="45">
        <f t="shared" si="0"/>
        <v>0</v>
      </c>
      <c r="G26" s="13"/>
      <c r="H26" s="68"/>
      <c r="I26" s="68"/>
    </row>
    <row r="27" spans="1:9" s="2" customFormat="1" ht="51.75" customHeight="1" thickBot="1" x14ac:dyDescent="0.3">
      <c r="A27" s="13"/>
      <c r="B27" s="33" t="s">
        <v>47</v>
      </c>
      <c r="C27" s="64" t="s">
        <v>66</v>
      </c>
      <c r="D27" s="47">
        <f>BPU!D28</f>
        <v>0</v>
      </c>
      <c r="E27" s="35">
        <v>15</v>
      </c>
      <c r="F27" s="45">
        <f t="shared" si="0"/>
        <v>0</v>
      </c>
      <c r="G27" s="13"/>
    </row>
    <row r="28" spans="1:9" s="2" customFormat="1" ht="51.75" customHeight="1" thickBot="1" x14ac:dyDescent="0.3">
      <c r="A28" s="13"/>
      <c r="B28" s="62" t="s">
        <v>67</v>
      </c>
      <c r="C28" s="64" t="s">
        <v>68</v>
      </c>
      <c r="D28" s="47">
        <f>BPU!D29</f>
        <v>0</v>
      </c>
      <c r="E28" s="35">
        <v>0</v>
      </c>
      <c r="F28" s="45">
        <f t="shared" si="0"/>
        <v>0</v>
      </c>
      <c r="G28" s="13"/>
      <c r="H28" s="68"/>
      <c r="I28" s="68"/>
    </row>
    <row r="29" spans="1:9" s="2" customFormat="1" ht="51.75" customHeight="1" thickBot="1" x14ac:dyDescent="0.3">
      <c r="A29" s="13"/>
      <c r="B29" s="33" t="s">
        <v>45</v>
      </c>
      <c r="C29" s="64" t="s">
        <v>75</v>
      </c>
      <c r="D29" s="47">
        <f>BPU!D30</f>
        <v>0</v>
      </c>
      <c r="E29" s="35">
        <v>0</v>
      </c>
      <c r="F29" s="45">
        <f t="shared" si="0"/>
        <v>0</v>
      </c>
      <c r="G29" s="13"/>
      <c r="H29" s="68"/>
      <c r="I29" s="68"/>
    </row>
    <row r="30" spans="1:9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35">
        <v>0</v>
      </c>
      <c r="F30" s="45">
        <f t="shared" si="0"/>
        <v>0</v>
      </c>
      <c r="G30" s="13"/>
      <c r="H30" s="68"/>
      <c r="I30" s="68"/>
    </row>
    <row r="31" spans="1:9" s="2" customFormat="1" ht="51.75" customHeight="1" thickBot="1" x14ac:dyDescent="0.3">
      <c r="A31" s="13"/>
      <c r="B31" s="113" t="s">
        <v>59</v>
      </c>
      <c r="C31" s="114"/>
      <c r="D31" s="40" t="s">
        <v>10</v>
      </c>
      <c r="E31" s="40" t="s">
        <v>5</v>
      </c>
      <c r="F31" s="46" t="s">
        <v>6</v>
      </c>
      <c r="G31" s="13"/>
    </row>
    <row r="32" spans="1:9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35">
        <v>75</v>
      </c>
      <c r="F32" s="45">
        <f t="shared" si="0"/>
        <v>0</v>
      </c>
      <c r="G32" s="13"/>
    </row>
    <row r="33" spans="1:7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35">
        <v>195</v>
      </c>
      <c r="F33" s="45">
        <f t="shared" si="0"/>
        <v>0</v>
      </c>
      <c r="G33" s="13"/>
    </row>
    <row r="34" spans="1:7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35">
        <v>195</v>
      </c>
      <c r="F34" s="45">
        <f t="shared" si="0"/>
        <v>0</v>
      </c>
      <c r="G34" s="13"/>
    </row>
    <row r="35" spans="1:7" s="2" customFormat="1" ht="51.75" customHeight="1" thickBot="1" x14ac:dyDescent="0.3">
      <c r="A35" s="13"/>
      <c r="B35" s="113" t="s">
        <v>58</v>
      </c>
      <c r="C35" s="114"/>
      <c r="D35" s="40" t="s">
        <v>10</v>
      </c>
      <c r="E35" s="40" t="s">
        <v>5</v>
      </c>
      <c r="F35" s="46" t="s">
        <v>6</v>
      </c>
      <c r="G35" s="13"/>
    </row>
    <row r="36" spans="1:7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35">
        <v>195</v>
      </c>
      <c r="F36" s="45">
        <f t="shared" si="0"/>
        <v>0</v>
      </c>
      <c r="G36" s="13"/>
    </row>
    <row r="37" spans="1:7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35">
        <v>195</v>
      </c>
      <c r="F37" s="45">
        <f t="shared" si="0"/>
        <v>0</v>
      </c>
      <c r="G37" s="13"/>
    </row>
    <row r="38" spans="1:7" s="2" customFormat="1" ht="51.75" customHeight="1" thickBot="1" x14ac:dyDescent="0.3">
      <c r="A38" s="13"/>
      <c r="B38" s="108" t="s">
        <v>14</v>
      </c>
      <c r="C38" s="109"/>
      <c r="D38" s="40" t="s">
        <v>10</v>
      </c>
      <c r="E38" s="40" t="s">
        <v>5</v>
      </c>
      <c r="F38" s="46" t="s">
        <v>6</v>
      </c>
      <c r="G38" s="13"/>
    </row>
    <row r="39" spans="1:7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7" s="2" customFormat="1" ht="45" customHeight="1" x14ac:dyDescent="0.25">
      <c r="A40" s="13"/>
      <c r="B40" s="123" t="s">
        <v>9</v>
      </c>
      <c r="C40" s="124"/>
      <c r="D40" s="124"/>
      <c r="E40" s="125"/>
      <c r="F40" s="42">
        <f>SUM(F14:F30,F32:F34,F36:F37,F39:F39)</f>
        <v>0</v>
      </c>
      <c r="G40" s="13"/>
    </row>
    <row r="41" spans="1:7" s="2" customFormat="1" ht="45" customHeight="1" x14ac:dyDescent="0.25">
      <c r="A41" s="13"/>
      <c r="B41" s="126" t="s">
        <v>7</v>
      </c>
      <c r="C41" s="127"/>
      <c r="D41" s="127"/>
      <c r="E41" s="128"/>
      <c r="F41" s="43">
        <f>F40*BPU!D41</f>
        <v>0</v>
      </c>
      <c r="G41" s="13"/>
    </row>
    <row r="42" spans="1:7" s="2" customFormat="1" ht="45" customHeight="1" thickBot="1" x14ac:dyDescent="0.3">
      <c r="A42" s="13"/>
      <c r="B42" s="129" t="s">
        <v>4</v>
      </c>
      <c r="C42" s="130"/>
      <c r="D42" s="130"/>
      <c r="E42" s="131"/>
      <c r="F42" s="44">
        <f>SUM(F40:F41)</f>
        <v>0</v>
      </c>
      <c r="G42" s="13"/>
    </row>
    <row r="43" spans="1:7" x14ac:dyDescent="0.25">
      <c r="A43" s="26"/>
      <c r="B43" s="37"/>
      <c r="C43" s="38"/>
      <c r="D43" s="38"/>
      <c r="E43" s="38"/>
      <c r="F43" s="38"/>
      <c r="G43" s="26"/>
    </row>
    <row r="44" spans="1:7" x14ac:dyDescent="0.25">
      <c r="A44" s="26"/>
      <c r="B44" s="37"/>
      <c r="C44" s="38"/>
      <c r="D44" s="38"/>
      <c r="E44" s="38"/>
      <c r="F44" s="38"/>
      <c r="G44" s="26"/>
    </row>
    <row r="45" spans="1:7" x14ac:dyDescent="0.25">
      <c r="A45" s="26"/>
      <c r="B45" s="37"/>
      <c r="C45" s="38"/>
      <c r="D45" s="38"/>
      <c r="E45" s="38"/>
      <c r="F45" s="38"/>
      <c r="G45" s="26"/>
    </row>
    <row r="46" spans="1:7" s="2" customFormat="1" ht="40.9" customHeight="1" x14ac:dyDescent="0.25">
      <c r="A46" s="13"/>
      <c r="B46" s="119"/>
      <c r="C46" s="119"/>
      <c r="D46" s="119"/>
      <c r="E46" s="119"/>
      <c r="F46" s="39"/>
      <c r="G46" s="13"/>
    </row>
    <row r="47" spans="1:7" x14ac:dyDescent="0.25">
      <c r="B47" s="101"/>
      <c r="C47" s="101"/>
      <c r="D47" s="101"/>
      <c r="E47" s="32"/>
      <c r="F47" s="32"/>
    </row>
    <row r="48" spans="1:7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+nePjzXrovHZUcJNvmEmVmaLK8zIImuAmY5xzfADkMroKQcFQuEVDNtuzroGcsFXfU/8ez9jLV8qeum51CnQcA==" saltValue="P2G6Sc+kTmEMOhmdPm6GaA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2025-07-31T15:13:21Z</dcterms:modified>
</cp:coreProperties>
</file>